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X:\Area-Amministrativa\UFFICIO SEGRETERIA\26 - TRASPARENZA\04. PERSONALE\TASSI ASSENZA\2019\"/>
    </mc:Choice>
  </mc:AlternateContent>
  <xr:revisionPtr revIDLastSave="0" documentId="13_ncr:1_{614149F3-FC89-401A-92FE-8A0690CB58AC}" xr6:coauthVersionLast="45" xr6:coauthVersionMax="45" xr10:uidLastSave="{00000000-0000-0000-0000-000000000000}"/>
  <bookViews>
    <workbookView xWindow="-120" yWindow="-120" windowWidth="29040" windowHeight="15840" tabRatio="773" activeTab="11" xr2:uid="{00000000-000D-0000-FFFF-FFFF00000000}"/>
  </bookViews>
  <sheets>
    <sheet name="gennaio 2019" sheetId="16" r:id="rId1"/>
    <sheet name="febbraio 2019" sheetId="29" r:id="rId2"/>
    <sheet name="marzo 2019" sheetId="30" r:id="rId3"/>
    <sheet name="aprile 2019" sheetId="31" r:id="rId4"/>
    <sheet name="maggio 2019" sheetId="32" r:id="rId5"/>
    <sheet name="giugno 2019" sheetId="33" r:id="rId6"/>
    <sheet name="luglio 2019" sheetId="34" r:id="rId7"/>
    <sheet name="agosto 2019" sheetId="35" r:id="rId8"/>
    <sheet name="settembre 2019" sheetId="36" r:id="rId9"/>
    <sheet name="ottobre 2019" sheetId="37" r:id="rId10"/>
    <sheet name="novembre 2019" sheetId="38" r:id="rId11"/>
    <sheet name="dicembre 2019" sheetId="39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" i="39" l="1"/>
  <c r="B5" i="38"/>
  <c r="D5" i="39"/>
  <c r="E5" i="39" s="1"/>
  <c r="D5" i="38"/>
  <c r="E5" i="38" s="1"/>
  <c r="B5" i="37"/>
  <c r="D5" i="37"/>
  <c r="E5" i="37" s="1"/>
  <c r="B5" i="34" l="1"/>
  <c r="B5" i="36" l="1"/>
  <c r="D5" i="36" s="1"/>
  <c r="E5" i="36" s="1"/>
  <c r="B5" i="35"/>
  <c r="D5" i="34"/>
  <c r="E5" i="34" s="1"/>
  <c r="D5" i="35"/>
  <c r="E5" i="35" s="1"/>
  <c r="B5" i="33" l="1"/>
  <c r="D5" i="33" s="1"/>
  <c r="E5" i="33" s="1"/>
  <c r="B5" i="32"/>
  <c r="D5" i="32"/>
  <c r="E5" i="32" s="1"/>
  <c r="D5" i="31" l="1"/>
  <c r="E5" i="31" s="1"/>
  <c r="D5" i="30"/>
  <c r="E5" i="30" s="1"/>
  <c r="D5" i="29"/>
  <c r="E5" i="29" s="1"/>
  <c r="D5" i="16" l="1"/>
  <c r="E5" i="16" s="1"/>
</calcChain>
</file>

<file path=xl/sharedStrings.xml><?xml version="1.0" encoding="utf-8"?>
<sst xmlns="http://schemas.openxmlformats.org/spreadsheetml/2006/main" count="205" uniqueCount="29">
  <si>
    <t>N. DIPENDENTI</t>
  </si>
  <si>
    <t>GIORNI LAVORATIVI</t>
  </si>
  <si>
    <t>GIORNI ASSENZA</t>
  </si>
  <si>
    <t>% ASSENZA</t>
  </si>
  <si>
    <t>% PRESENZA</t>
  </si>
  <si>
    <t>a</t>
  </si>
  <si>
    <t>b</t>
  </si>
  <si>
    <t>c</t>
  </si>
  <si>
    <t>d</t>
  </si>
  <si>
    <t>e</t>
  </si>
  <si>
    <t>a) Unità di personale dipendente a tempo indeterminato</t>
  </si>
  <si>
    <t>b) Totale giornate lavorative ottenute moltiplicando il numero dei dipendenti per i giorni lavorativi del mese</t>
  </si>
  <si>
    <t>d) Rapporto tra totale assenze e totale giornate lavorative (c x 100 / b)</t>
  </si>
  <si>
    <t>e) Rapporto tra totale presenze e totale giornate lavorative</t>
  </si>
  <si>
    <t>c) Totale giorni di assenza ottenuti dalla somma di tutti i giorni di mancata</t>
  </si>
  <si>
    <t>presenza lavorativa a qualsiasi titolo (ferie, maternità, permessi, malattie, infortuni e aspettative non retribuite)</t>
  </si>
  <si>
    <t>Art. 21 Legge n. 69 del 18/06/2009 - TASSI ASSENZE E PRESENZE PERSONALE - GENNAIO 2019</t>
  </si>
  <si>
    <t>Art. 21 Legge n. 69 del 18/06/2009 - TASSI ASSENZE E PRESENZE PERSONALE - FEBBRAIO 2019</t>
  </si>
  <si>
    <t>Art. 21 Legge n. 69 del 18/06/2009 - TASSI ASSENZE E PRESENZE PERSONALE - MARZO 2019</t>
  </si>
  <si>
    <t>Art. 21 Legge n. 69 del 18/06/2009 - TASSI ASSENZE E PRESENZE PERSONALE - APRILE 2019</t>
  </si>
  <si>
    <t>Art. 21 Legge n. 69 del 18/06/2009 - TASSI ASSENZE E PRESENZE PERSONALE - GIUGNO 2019</t>
  </si>
  <si>
    <t>Art. 21 Legge n. 69 del 18/06/2009 - TASSI ASSENZE E PRESENZE PERSONALE - MAGGIO 2019</t>
  </si>
  <si>
    <t>set</t>
  </si>
  <si>
    <t>Art. 21 Legge n. 69 del 18/06/2009 - TASSI ASSENZE E PRESENZE PERSONALE - LUGLIO 2019</t>
  </si>
  <si>
    <t>Art. 21 Legge n. 69 del 18/06/2009 - TASSI ASSENZE E PRESENZE PERSONALE - AGOSTO 2019</t>
  </si>
  <si>
    <t>Art. 21 Legge n. 69 del 18/06/2009 - TASSI ASSENZE E PRESENZE PERSONALE - SETTEMBRE 2019</t>
  </si>
  <si>
    <t>Art. 21 Legge n. 69 del 18/06/2009 - TASSI ASSENZE E PRESENZE PERSONALE - OTTOBRE 2019</t>
  </si>
  <si>
    <t>Art. 21 Legge n. 69 del 18/06/2009 - TASSI ASSENZE E PRESENZE PERSONALE - DICEMBRE 2019</t>
  </si>
  <si>
    <t>Art. 21 Legge n. 69 del 18/06/2009 - TASSI ASSENZE E PRESENZE PERSONALE - NOVEMBRE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</si>
</sst>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13"/>
  <sheetViews>
    <sheetView workbookViewId="0">
      <selection activeCell="B5" sqref="B5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16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18</v>
      </c>
      <c r="B5" s="7">
        <v>396</v>
      </c>
      <c r="C5" s="7">
        <v>53</v>
      </c>
      <c r="D5" s="8">
        <f>C5*100/B5</f>
        <v>13.383838383838384</v>
      </c>
      <c r="E5" s="9">
        <f>100-D5</f>
        <v>86.616161616161619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14</v>
      </c>
    </row>
    <row r="11" spans="1:5" s="1" customFormat="1" ht="12.75" x14ac:dyDescent="0.2">
      <c r="A11" s="1" t="s">
        <v>15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9B7E1-5CD5-47B7-9A3C-F50D725E1BAA}">
  <dimension ref="A1:G17"/>
  <sheetViews>
    <sheetView workbookViewId="0">
      <selection activeCell="G17" sqref="A1:G17"/>
    </sheetView>
  </sheetViews>
  <sheetFormatPr defaultRowHeight="15" x14ac:dyDescent="0.25"/>
  <cols>
    <col min="1" max="1" width="17.7109375" customWidth="1"/>
    <col min="2" max="2" width="19" customWidth="1"/>
    <col min="3" max="3" width="17.28515625" customWidth="1"/>
    <col min="4" max="4" width="13.7109375" customWidth="1"/>
    <col min="5" max="5" width="16.85546875" customWidth="1"/>
  </cols>
  <sheetData>
    <row r="1" spans="1:7" ht="17.25" x14ac:dyDescent="0.3">
      <c r="A1" s="5" t="s">
        <v>26</v>
      </c>
      <c r="B1" s="5"/>
      <c r="C1" s="5"/>
      <c r="D1" s="5"/>
      <c r="E1" s="5"/>
      <c r="F1" s="5"/>
      <c r="G1" s="5"/>
    </row>
    <row r="2" spans="1:7" ht="16.5" thickBot="1" x14ac:dyDescent="0.3">
      <c r="A2" s="2"/>
      <c r="B2" s="2"/>
      <c r="C2" s="2"/>
      <c r="D2" s="2"/>
      <c r="E2" s="2"/>
      <c r="F2" s="2"/>
      <c r="G2" s="2"/>
    </row>
    <row r="3" spans="1:7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  <c r="F3" s="15"/>
      <c r="G3" s="15"/>
    </row>
    <row r="4" spans="1:7" ht="15.7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  <c r="F4" s="2"/>
      <c r="G4" s="2"/>
    </row>
    <row r="5" spans="1:7" ht="19.5" thickBot="1" x14ac:dyDescent="0.35">
      <c r="A5" s="6">
        <v>21</v>
      </c>
      <c r="B5" s="7">
        <f>23*21</f>
        <v>483</v>
      </c>
      <c r="C5" s="7">
        <v>41</v>
      </c>
      <c r="D5" s="8">
        <f>C5*100/B5</f>
        <v>8.4886128364389233</v>
      </c>
      <c r="E5" s="9">
        <f>100-D5</f>
        <v>91.511387163561082</v>
      </c>
      <c r="F5" s="4"/>
      <c r="G5" s="4"/>
    </row>
    <row r="6" spans="1:7" ht="15.75" x14ac:dyDescent="0.25">
      <c r="A6" s="2"/>
      <c r="B6" s="2"/>
      <c r="C6" s="2"/>
      <c r="D6" s="2"/>
      <c r="E6" s="2"/>
      <c r="F6" s="2"/>
      <c r="G6" s="2"/>
    </row>
    <row r="7" spans="1:7" ht="15.75" x14ac:dyDescent="0.25">
      <c r="A7" s="2"/>
      <c r="B7" s="2"/>
      <c r="C7" s="2"/>
      <c r="D7" s="2"/>
      <c r="E7" s="2"/>
      <c r="F7" s="2"/>
      <c r="G7" s="2"/>
    </row>
    <row r="8" spans="1:7" x14ac:dyDescent="0.25">
      <c r="A8" s="1" t="s">
        <v>10</v>
      </c>
      <c r="B8" s="1"/>
      <c r="C8" s="1"/>
      <c r="D8" s="1"/>
      <c r="E8" s="1"/>
      <c r="F8" s="1"/>
      <c r="G8" s="1"/>
    </row>
    <row r="9" spans="1:7" x14ac:dyDescent="0.25">
      <c r="A9" s="1" t="s">
        <v>11</v>
      </c>
      <c r="B9" s="1"/>
      <c r="C9" s="1"/>
      <c r="D9" s="1"/>
      <c r="E9" s="1"/>
      <c r="F9" s="1"/>
      <c r="G9" s="1"/>
    </row>
    <row r="10" spans="1:7" x14ac:dyDescent="0.25">
      <c r="A10" s="1" t="s">
        <v>14</v>
      </c>
      <c r="B10" s="1"/>
      <c r="C10" s="1"/>
      <c r="D10" s="1"/>
      <c r="E10" s="1"/>
      <c r="F10" s="1"/>
      <c r="G10" s="1"/>
    </row>
    <row r="11" spans="1:7" x14ac:dyDescent="0.25">
      <c r="A11" s="1" t="s">
        <v>15</v>
      </c>
      <c r="B11" s="1"/>
      <c r="C11" s="1"/>
      <c r="D11" s="1"/>
      <c r="E11" s="1"/>
      <c r="F11" s="1"/>
      <c r="G11" s="1"/>
    </row>
    <row r="12" spans="1:7" x14ac:dyDescent="0.25">
      <c r="A12" s="1" t="s">
        <v>12</v>
      </c>
      <c r="B12" s="1"/>
      <c r="C12" s="1"/>
      <c r="D12" s="1"/>
      <c r="E12" s="1"/>
      <c r="F12" s="1"/>
      <c r="G12" s="1"/>
    </row>
    <row r="13" spans="1:7" x14ac:dyDescent="0.25">
      <c r="A13" s="1" t="s">
        <v>13</v>
      </c>
      <c r="B13" s="1"/>
      <c r="C13" s="1"/>
      <c r="D13" s="1"/>
      <c r="E13" s="1"/>
      <c r="F13" s="1"/>
      <c r="G13" s="1"/>
    </row>
    <row r="14" spans="1:7" ht="15.75" x14ac:dyDescent="0.25">
      <c r="A14" s="2"/>
      <c r="B14" s="2"/>
      <c r="C14" s="2"/>
      <c r="D14" s="2"/>
      <c r="E14" s="2"/>
      <c r="F14" s="2"/>
      <c r="G14" s="2"/>
    </row>
    <row r="15" spans="1:7" ht="15.75" x14ac:dyDescent="0.25">
      <c r="A15" s="2"/>
      <c r="B15" s="2"/>
      <c r="C15" s="2"/>
      <c r="D15" s="2"/>
      <c r="E15" s="2"/>
      <c r="F15" s="2"/>
      <c r="G15" s="2"/>
    </row>
    <row r="16" spans="1:7" ht="15.75" x14ac:dyDescent="0.25">
      <c r="A16" s="2"/>
      <c r="B16" s="2"/>
      <c r="C16" s="2"/>
      <c r="D16" s="2"/>
      <c r="E16" s="2"/>
      <c r="F16" s="2"/>
      <c r="G16" s="2"/>
    </row>
    <row r="17" spans="1:7" ht="15.75" x14ac:dyDescent="0.25">
      <c r="A17" s="2"/>
      <c r="B17" s="2"/>
      <c r="C17" s="2"/>
      <c r="D17" s="2"/>
      <c r="E17" s="2"/>
      <c r="F17" s="2"/>
      <c r="G17" s="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31F87-E452-46BB-AEE6-2CADA0927228}">
  <dimension ref="A1:G17"/>
  <sheetViews>
    <sheetView workbookViewId="0">
      <selection activeCell="G21" sqref="G21"/>
    </sheetView>
  </sheetViews>
  <sheetFormatPr defaultRowHeight="15" x14ac:dyDescent="0.25"/>
  <cols>
    <col min="1" max="1" width="19.85546875" customWidth="1"/>
    <col min="2" max="2" width="33.7109375" customWidth="1"/>
    <col min="3" max="3" width="25" customWidth="1"/>
    <col min="4" max="4" width="22.5703125" customWidth="1"/>
    <col min="5" max="5" width="24.5703125" customWidth="1"/>
  </cols>
  <sheetData>
    <row r="1" spans="1:7" ht="17.25" x14ac:dyDescent="0.3">
      <c r="A1" s="5" t="s">
        <v>28</v>
      </c>
      <c r="B1" s="5"/>
      <c r="C1" s="5"/>
      <c r="D1" s="5"/>
      <c r="E1" s="5"/>
      <c r="F1" s="5"/>
      <c r="G1" s="5"/>
    </row>
    <row r="2" spans="1:7" ht="16.5" thickBot="1" x14ac:dyDescent="0.3">
      <c r="A2" s="2"/>
      <c r="B2" s="2"/>
      <c r="C2" s="2"/>
      <c r="D2" s="2"/>
      <c r="E2" s="2"/>
      <c r="F2" s="2"/>
      <c r="G2" s="2"/>
    </row>
    <row r="3" spans="1:7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  <c r="F3" s="15"/>
      <c r="G3" s="15"/>
    </row>
    <row r="4" spans="1:7" ht="15.7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  <c r="F4" s="2"/>
      <c r="G4" s="2"/>
    </row>
    <row r="5" spans="1:7" ht="19.5" thickBot="1" x14ac:dyDescent="0.35">
      <c r="A5" s="6">
        <v>21</v>
      </c>
      <c r="B5" s="7">
        <f>21*21</f>
        <v>441</v>
      </c>
      <c r="C5" s="7">
        <v>38</v>
      </c>
      <c r="D5" s="8">
        <f>C5*100/B5</f>
        <v>8.616780045351474</v>
      </c>
      <c r="E5" s="9">
        <f>100-D5</f>
        <v>91.383219954648524</v>
      </c>
      <c r="F5" s="4"/>
      <c r="G5" s="4"/>
    </row>
    <row r="6" spans="1:7" ht="15.75" x14ac:dyDescent="0.25">
      <c r="A6" s="2"/>
      <c r="B6" s="2"/>
      <c r="C6" s="2"/>
      <c r="D6" s="2"/>
      <c r="E6" s="2"/>
      <c r="F6" s="2"/>
      <c r="G6" s="2"/>
    </row>
    <row r="7" spans="1:7" ht="15.75" x14ac:dyDescent="0.25">
      <c r="A7" s="2"/>
      <c r="B7" s="2"/>
      <c r="C7" s="2"/>
      <c r="D7" s="2"/>
      <c r="E7" s="2"/>
      <c r="F7" s="2"/>
      <c r="G7" s="2"/>
    </row>
    <row r="8" spans="1:7" x14ac:dyDescent="0.25">
      <c r="A8" s="1" t="s">
        <v>10</v>
      </c>
      <c r="B8" s="1"/>
      <c r="C8" s="1"/>
      <c r="D8" s="1"/>
      <c r="E8" s="1"/>
      <c r="F8" s="1"/>
      <c r="G8" s="1"/>
    </row>
    <row r="9" spans="1:7" x14ac:dyDescent="0.25">
      <c r="A9" s="1" t="s">
        <v>11</v>
      </c>
      <c r="B9" s="1"/>
      <c r="C9" s="1"/>
      <c r="D9" s="1"/>
      <c r="E9" s="1"/>
      <c r="F9" s="1"/>
      <c r="G9" s="1"/>
    </row>
    <row r="10" spans="1:7" x14ac:dyDescent="0.25">
      <c r="A10" s="1" t="s">
        <v>14</v>
      </c>
      <c r="B10" s="1"/>
      <c r="C10" s="1"/>
      <c r="D10" s="1"/>
      <c r="E10" s="1"/>
      <c r="F10" s="1"/>
      <c r="G10" s="1"/>
    </row>
    <row r="11" spans="1:7" x14ac:dyDescent="0.25">
      <c r="A11" s="1" t="s">
        <v>15</v>
      </c>
      <c r="B11" s="1"/>
      <c r="C11" s="1"/>
      <c r="D11" s="1"/>
      <c r="E11" s="1"/>
      <c r="F11" s="1"/>
      <c r="G11" s="1"/>
    </row>
    <row r="12" spans="1:7" x14ac:dyDescent="0.25">
      <c r="A12" s="1" t="s">
        <v>12</v>
      </c>
      <c r="B12" s="1"/>
      <c r="C12" s="1"/>
      <c r="D12" s="1"/>
      <c r="E12" s="1"/>
      <c r="F12" s="1"/>
      <c r="G12" s="1"/>
    </row>
    <row r="13" spans="1:7" x14ac:dyDescent="0.25">
      <c r="A13" s="1" t="s">
        <v>13</v>
      </c>
      <c r="B13" s="1"/>
      <c r="C13" s="1"/>
      <c r="D13" s="1"/>
      <c r="E13" s="1"/>
      <c r="F13" s="1"/>
      <c r="G13" s="1"/>
    </row>
    <row r="14" spans="1:7" ht="15.75" x14ac:dyDescent="0.25">
      <c r="A14" s="2"/>
      <c r="B14" s="2"/>
      <c r="C14" s="2"/>
      <c r="D14" s="2"/>
      <c r="E14" s="2"/>
      <c r="F14" s="2"/>
      <c r="G14" s="2"/>
    </row>
    <row r="15" spans="1:7" ht="15.75" x14ac:dyDescent="0.25">
      <c r="A15" s="2"/>
      <c r="B15" s="2"/>
      <c r="C15" s="2"/>
      <c r="D15" s="2"/>
      <c r="E15" s="2"/>
      <c r="F15" s="2"/>
      <c r="G15" s="2"/>
    </row>
    <row r="16" spans="1:7" ht="15.75" x14ac:dyDescent="0.25">
      <c r="A16" s="2"/>
      <c r="B16" s="2"/>
      <c r="C16" s="2"/>
      <c r="D16" s="2"/>
      <c r="E16" s="2"/>
      <c r="F16" s="2"/>
      <c r="G16" s="2"/>
    </row>
    <row r="17" spans="1:7" ht="15.75" x14ac:dyDescent="0.25">
      <c r="A17" s="2"/>
      <c r="B17" s="2"/>
      <c r="C17" s="2"/>
      <c r="D17" s="2"/>
      <c r="E17" s="2"/>
      <c r="F17" s="2"/>
      <c r="G17" s="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2F27B-3750-4E45-AC70-0EDB8064AAD0}">
  <dimension ref="A1:G17"/>
  <sheetViews>
    <sheetView tabSelected="1" workbookViewId="0">
      <selection activeCell="G24" sqref="G24"/>
    </sheetView>
  </sheetViews>
  <sheetFormatPr defaultRowHeight="15" x14ac:dyDescent="0.25"/>
  <cols>
    <col min="1" max="1" width="26.28515625" customWidth="1"/>
    <col min="2" max="2" width="37.42578125" customWidth="1"/>
    <col min="3" max="3" width="24" customWidth="1"/>
    <col min="4" max="4" width="16.7109375" customWidth="1"/>
    <col min="5" max="5" width="18.42578125" customWidth="1"/>
  </cols>
  <sheetData>
    <row r="1" spans="1:7" ht="17.25" x14ac:dyDescent="0.3">
      <c r="A1" s="5" t="s">
        <v>27</v>
      </c>
      <c r="B1" s="5"/>
      <c r="C1" s="5"/>
      <c r="D1" s="5"/>
      <c r="E1" s="5"/>
      <c r="F1" s="5"/>
      <c r="G1" s="5"/>
    </row>
    <row r="2" spans="1:7" ht="16.5" thickBot="1" x14ac:dyDescent="0.3">
      <c r="A2" s="2"/>
      <c r="B2" s="2"/>
      <c r="C2" s="2"/>
      <c r="D2" s="2"/>
      <c r="E2" s="2"/>
      <c r="F2" s="2"/>
      <c r="G2" s="2"/>
    </row>
    <row r="3" spans="1:7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  <c r="F3" s="15"/>
      <c r="G3" s="15"/>
    </row>
    <row r="4" spans="1:7" ht="15.7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  <c r="F4" s="2"/>
      <c r="G4" s="2"/>
    </row>
    <row r="5" spans="1:7" ht="19.5" thickBot="1" x14ac:dyDescent="0.35">
      <c r="A5" s="6">
        <v>21</v>
      </c>
      <c r="B5" s="7">
        <f>20*21</f>
        <v>420</v>
      </c>
      <c r="C5" s="7">
        <v>78</v>
      </c>
      <c r="D5" s="8">
        <f>C5*100/B5</f>
        <v>18.571428571428573</v>
      </c>
      <c r="E5" s="9">
        <f>100-D5</f>
        <v>81.428571428571431</v>
      </c>
      <c r="F5" s="4"/>
      <c r="G5" s="4"/>
    </row>
    <row r="6" spans="1:7" ht="15.75" x14ac:dyDescent="0.25">
      <c r="A6" s="2"/>
      <c r="B6" s="2"/>
      <c r="C6" s="2"/>
      <c r="D6" s="2"/>
      <c r="E6" s="2"/>
      <c r="F6" s="2"/>
      <c r="G6" s="2"/>
    </row>
    <row r="7" spans="1:7" ht="15.75" x14ac:dyDescent="0.25">
      <c r="A7" s="2"/>
      <c r="B7" s="2"/>
      <c r="C7" s="2"/>
      <c r="D7" s="2"/>
      <c r="E7" s="2"/>
      <c r="F7" s="2"/>
      <c r="G7" s="2"/>
    </row>
    <row r="8" spans="1:7" x14ac:dyDescent="0.25">
      <c r="A8" s="1" t="s">
        <v>10</v>
      </c>
      <c r="B8" s="1"/>
      <c r="C8" s="1"/>
      <c r="D8" s="1"/>
      <c r="E8" s="1"/>
      <c r="F8" s="1"/>
      <c r="G8" s="1"/>
    </row>
    <row r="9" spans="1:7" x14ac:dyDescent="0.25">
      <c r="A9" s="1" t="s">
        <v>11</v>
      </c>
      <c r="B9" s="1"/>
      <c r="C9" s="1"/>
      <c r="D9" s="1"/>
      <c r="E9" s="1"/>
      <c r="F9" s="1"/>
      <c r="G9" s="1"/>
    </row>
    <row r="10" spans="1:7" x14ac:dyDescent="0.25">
      <c r="A10" s="1" t="s">
        <v>14</v>
      </c>
      <c r="B10" s="1"/>
      <c r="C10" s="1"/>
      <c r="D10" s="1"/>
      <c r="E10" s="1"/>
      <c r="F10" s="1"/>
      <c r="G10" s="1"/>
    </row>
    <row r="11" spans="1:7" x14ac:dyDescent="0.25">
      <c r="A11" s="1" t="s">
        <v>15</v>
      </c>
      <c r="B11" s="1"/>
      <c r="C11" s="1"/>
      <c r="D11" s="1"/>
      <c r="E11" s="1"/>
      <c r="F11" s="1"/>
      <c r="G11" s="1"/>
    </row>
    <row r="12" spans="1:7" x14ac:dyDescent="0.25">
      <c r="A12" s="1" t="s">
        <v>12</v>
      </c>
      <c r="B12" s="1"/>
      <c r="C12" s="1"/>
      <c r="D12" s="1"/>
      <c r="E12" s="1"/>
      <c r="F12" s="1"/>
      <c r="G12" s="1"/>
    </row>
    <row r="13" spans="1:7" x14ac:dyDescent="0.25">
      <c r="A13" s="1" t="s">
        <v>13</v>
      </c>
      <c r="B13" s="1"/>
      <c r="C13" s="1"/>
      <c r="D13" s="1"/>
      <c r="E13" s="1"/>
      <c r="F13" s="1"/>
      <c r="G13" s="1"/>
    </row>
    <row r="14" spans="1:7" ht="15.75" x14ac:dyDescent="0.25">
      <c r="A14" s="2"/>
      <c r="B14" s="2"/>
      <c r="C14" s="2"/>
      <c r="D14" s="2"/>
      <c r="E14" s="2"/>
      <c r="F14" s="2"/>
      <c r="G14" s="2"/>
    </row>
    <row r="15" spans="1:7" ht="15.75" x14ac:dyDescent="0.25">
      <c r="A15" s="2"/>
      <c r="B15" s="2"/>
      <c r="C15" s="2"/>
      <c r="D15" s="2"/>
      <c r="E15" s="2"/>
      <c r="F15" s="2"/>
      <c r="G15" s="2"/>
    </row>
    <row r="16" spans="1:7" ht="15.75" x14ac:dyDescent="0.25">
      <c r="A16" s="2"/>
      <c r="B16" s="2"/>
      <c r="C16" s="2"/>
      <c r="D16" s="2"/>
      <c r="E16" s="2"/>
      <c r="F16" s="2"/>
      <c r="G16" s="2"/>
    </row>
    <row r="17" spans="1:7" ht="15.75" x14ac:dyDescent="0.25">
      <c r="A17" s="2"/>
      <c r="B17" s="2"/>
      <c r="C17" s="2"/>
      <c r="D17" s="2"/>
      <c r="E17" s="2"/>
      <c r="F17" s="2"/>
      <c r="G17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3B8B5-7640-4863-8F29-B9D1E96341E9}">
  <sheetPr>
    <pageSetUpPr fitToPage="1"/>
  </sheetPr>
  <dimension ref="A1:E13"/>
  <sheetViews>
    <sheetView workbookViewId="0">
      <selection activeCell="C5" sqref="C5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17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18</v>
      </c>
      <c r="B5" s="7">
        <v>360</v>
      </c>
      <c r="C5" s="7">
        <v>30</v>
      </c>
      <c r="D5" s="8">
        <f>C5*100/B5</f>
        <v>8.3333333333333339</v>
      </c>
      <c r="E5" s="9">
        <f>100-D5</f>
        <v>91.666666666666671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14</v>
      </c>
    </row>
    <row r="11" spans="1:5" s="1" customFormat="1" ht="12.75" x14ac:dyDescent="0.2">
      <c r="A11" s="1" t="s">
        <v>15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F20F5-88C7-4D6A-85F5-23560221F4C9}">
  <sheetPr>
    <pageSetUpPr fitToPage="1"/>
  </sheetPr>
  <dimension ref="A1:E13"/>
  <sheetViews>
    <sheetView workbookViewId="0">
      <selection activeCell="D5" sqref="D5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18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18</v>
      </c>
      <c r="B5" s="7">
        <v>378</v>
      </c>
      <c r="C5" s="7">
        <v>37</v>
      </c>
      <c r="D5" s="8">
        <f>C5*100/B5</f>
        <v>9.7883597883597879</v>
      </c>
      <c r="E5" s="9">
        <f>100-D5</f>
        <v>90.211640211640216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14</v>
      </c>
    </row>
    <row r="11" spans="1:5" s="1" customFormat="1" ht="12.75" x14ac:dyDescent="0.2">
      <c r="A11" s="1" t="s">
        <v>15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D6F24-2091-4A7C-9771-F055D48AD222}">
  <sheetPr>
    <pageSetUpPr fitToPage="1"/>
  </sheetPr>
  <dimension ref="A1:E13"/>
  <sheetViews>
    <sheetView workbookViewId="0">
      <selection activeCell="B5" sqref="B5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19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18</v>
      </c>
      <c r="B5" s="7">
        <v>360</v>
      </c>
      <c r="C5" s="7">
        <v>63</v>
      </c>
      <c r="D5" s="8">
        <f>C5*100/B5</f>
        <v>17.5</v>
      </c>
      <c r="E5" s="9">
        <f>100-D5</f>
        <v>82.5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14</v>
      </c>
    </row>
    <row r="11" spans="1:5" s="1" customFormat="1" ht="12.75" x14ac:dyDescent="0.2">
      <c r="A11" s="1" t="s">
        <v>15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88108-B39B-43C3-8B8B-05F8BE5529D8}">
  <sheetPr>
    <pageSetUpPr fitToPage="1"/>
  </sheetPr>
  <dimension ref="A1:E13"/>
  <sheetViews>
    <sheetView workbookViewId="0">
      <selection activeCell="C5" sqref="C5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21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20</v>
      </c>
      <c r="B5" s="7">
        <f>22*20</f>
        <v>440</v>
      </c>
      <c r="C5" s="7">
        <v>40</v>
      </c>
      <c r="D5" s="8">
        <f>C5*100/B5</f>
        <v>9.0909090909090917</v>
      </c>
      <c r="E5" s="9">
        <f>100-D5</f>
        <v>90.909090909090907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14</v>
      </c>
    </row>
    <row r="11" spans="1:5" s="1" customFormat="1" ht="12.75" x14ac:dyDescent="0.2">
      <c r="A11" s="1" t="s">
        <v>15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F2A50-8F74-4469-BE0D-1E451589A0E3}">
  <sheetPr>
    <pageSetUpPr fitToPage="1"/>
  </sheetPr>
  <dimension ref="A1:E13"/>
  <sheetViews>
    <sheetView workbookViewId="0">
      <selection activeCell="B5" sqref="B5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20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21</v>
      </c>
      <c r="B5" s="7">
        <f>20*21</f>
        <v>420</v>
      </c>
      <c r="C5" s="7">
        <v>75</v>
      </c>
      <c r="D5" s="8">
        <f>C5*100/B5</f>
        <v>17.857142857142858</v>
      </c>
      <c r="E5" s="9">
        <f>100-D5</f>
        <v>82.142857142857139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14</v>
      </c>
    </row>
    <row r="11" spans="1:5" s="1" customFormat="1" ht="12.75" x14ac:dyDescent="0.2">
      <c r="A11" s="1" t="s">
        <v>15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96A6C-EC67-437F-878C-7F70DAE09C92}">
  <sheetPr>
    <pageSetUpPr fitToPage="1"/>
  </sheetPr>
  <dimension ref="A1:E13"/>
  <sheetViews>
    <sheetView workbookViewId="0">
      <selection activeCell="A2" sqref="A2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23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21</v>
      </c>
      <c r="B5" s="7">
        <f>23*21</f>
        <v>483</v>
      </c>
      <c r="C5" s="7">
        <v>81</v>
      </c>
      <c r="D5" s="8">
        <f>C5*100/B5</f>
        <v>16.770186335403725</v>
      </c>
      <c r="E5" s="9">
        <f>100-D5</f>
        <v>83.229813664596278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14</v>
      </c>
    </row>
    <row r="11" spans="1:5" s="1" customFormat="1" ht="12.75" x14ac:dyDescent="0.2">
      <c r="A11" s="1" t="s">
        <v>15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2DC18-CAF5-4785-81F0-2AF34E20D361}">
  <sheetPr>
    <pageSetUpPr fitToPage="1"/>
  </sheetPr>
  <dimension ref="A1:E13"/>
  <sheetViews>
    <sheetView workbookViewId="0">
      <selection activeCell="O21" sqref="O21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24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21</v>
      </c>
      <c r="B5" s="7">
        <f>21*21</f>
        <v>441</v>
      </c>
      <c r="C5" s="7">
        <v>149</v>
      </c>
      <c r="D5" s="8">
        <f>C5*100/B5</f>
        <v>33.786848072562357</v>
      </c>
      <c r="E5" s="9">
        <f>100-D5</f>
        <v>66.21315192743765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14</v>
      </c>
    </row>
    <row r="11" spans="1:5" s="1" customFormat="1" ht="12.75" x14ac:dyDescent="0.2">
      <c r="A11" s="1" t="s">
        <v>15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C2803-8A21-4BD9-9A46-03171809EB72}">
  <sheetPr>
    <pageSetUpPr fitToPage="1"/>
  </sheetPr>
  <dimension ref="A1:M35"/>
  <sheetViews>
    <sheetView workbookViewId="0">
      <selection activeCell="G17" sqref="A1:G17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25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21</v>
      </c>
      <c r="B5" s="7">
        <f>21*21</f>
        <v>441</v>
      </c>
      <c r="C5" s="7">
        <v>81</v>
      </c>
      <c r="D5" s="8">
        <f>C5*100/B5</f>
        <v>18.367346938775512</v>
      </c>
      <c r="E5" s="9">
        <f>100-D5</f>
        <v>81.632653061224488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14</v>
      </c>
    </row>
    <row r="11" spans="1:5" s="1" customFormat="1" ht="12.75" x14ac:dyDescent="0.2">
      <c r="A11" s="1" t="s">
        <v>15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  <row r="35" spans="13:13" x14ac:dyDescent="0.25">
      <c r="M35" s="2" t="s">
        <v>22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gennaio 2019</vt:lpstr>
      <vt:lpstr>febbraio 2019</vt:lpstr>
      <vt:lpstr>marzo 2019</vt:lpstr>
      <vt:lpstr>aprile 2019</vt:lpstr>
      <vt:lpstr>maggio 2019</vt:lpstr>
      <vt:lpstr>giugno 2019</vt:lpstr>
      <vt:lpstr>luglio 2019</vt:lpstr>
      <vt:lpstr>agosto 2019</vt:lpstr>
      <vt:lpstr>settembre 2019</vt:lpstr>
      <vt:lpstr>ottobre 2019</vt:lpstr>
      <vt:lpstr>novembre 2019</vt:lpstr>
      <vt:lpstr>dicembre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Sangalli</dc:creator>
  <cp:lastModifiedBy>Simona Carsana</cp:lastModifiedBy>
  <cp:lastPrinted>2017-03-15T10:42:51Z</cp:lastPrinted>
  <dcterms:created xsi:type="dcterms:W3CDTF">2015-12-01T13:55:09Z</dcterms:created>
  <dcterms:modified xsi:type="dcterms:W3CDTF">2020-01-17T13:47:15Z</dcterms:modified>
</cp:coreProperties>
</file>