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X:\Area-Amministrativa\UFFICIO SEGRETERIA\21 - TRASPARENZA\04. PERSONALE\TASSI ASSENZA\2022\"/>
    </mc:Choice>
  </mc:AlternateContent>
  <xr:revisionPtr revIDLastSave="0" documentId="13_ncr:1_{C401DB26-047E-4713-B38A-9E4CDC0294FC}" xr6:coauthVersionLast="47" xr6:coauthVersionMax="47" xr10:uidLastSave="{00000000-0000-0000-0000-000000000000}"/>
  <bookViews>
    <workbookView xWindow="-108" yWindow="-108" windowWidth="23256" windowHeight="12576" tabRatio="773" firstSheet="3" activeTab="11" xr2:uid="{00000000-000D-0000-FFFF-FFFF00000000}"/>
  </bookViews>
  <sheets>
    <sheet name="gennaio 2022" sheetId="16" r:id="rId1"/>
    <sheet name="febbraio 2022" sheetId="29" r:id="rId2"/>
    <sheet name="marzo 2022" sheetId="30" r:id="rId3"/>
    <sheet name="aprile 2022" sheetId="31" r:id="rId4"/>
    <sheet name="maggio 2022" sheetId="32" r:id="rId5"/>
    <sheet name="giugno 2022" sheetId="33" r:id="rId6"/>
    <sheet name="luglio 2022" sheetId="34" r:id="rId7"/>
    <sheet name="agosto 2022" sheetId="40" r:id="rId8"/>
    <sheet name="settembre 2022" sheetId="36" r:id="rId9"/>
    <sheet name="ottobre 2022" sheetId="37" r:id="rId10"/>
    <sheet name="novembre 2022" sheetId="38" r:id="rId11"/>
    <sheet name="dicembre 2022" sheetId="3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39" l="1"/>
  <c r="B5" i="38"/>
  <c r="B5" i="37"/>
  <c r="B5" i="36"/>
  <c r="B5" i="40"/>
  <c r="B5" i="34" l="1"/>
  <c r="B5" i="33"/>
  <c r="B5" i="32"/>
  <c r="B5" i="31" l="1"/>
  <c r="B5" i="30"/>
  <c r="D5" i="39" l="1"/>
  <c r="E5" i="39" s="1"/>
  <c r="D5" i="38"/>
  <c r="E5" i="38" s="1"/>
  <c r="D5" i="37"/>
  <c r="E5" i="37" s="1"/>
  <c r="D5" i="36" l="1"/>
  <c r="E5" i="36" s="1"/>
  <c r="D5" i="40"/>
  <c r="E5" i="40" s="1"/>
  <c r="D5" i="34"/>
  <c r="E5" i="34" s="1"/>
  <c r="D5" i="33" l="1"/>
  <c r="E5" i="33" s="1"/>
  <c r="D5" i="32" l="1"/>
  <c r="E5" i="32" s="1"/>
  <c r="D5" i="31" l="1"/>
  <c r="E5" i="31" s="1"/>
  <c r="D5" i="30"/>
  <c r="E5" i="30" s="1"/>
  <c r="D5" i="29"/>
  <c r="E5" i="29" s="1"/>
  <c r="D5" i="16" l="1"/>
  <c r="E5" i="16" s="1"/>
</calcChain>
</file>

<file path=xl/sharedStrings.xml><?xml version="1.0" encoding="utf-8"?>
<sst xmlns="http://schemas.openxmlformats.org/spreadsheetml/2006/main" count="204" uniqueCount="28">
  <si>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</si>
  <si>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</si>
  <si>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</si>
  <si>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</si>
  <si>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</si>
  <si>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</si>
  <si>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</si>
  <si>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</si>
  <si>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</si>
  <si>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</si>
  <si>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</si>
  <si>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</si>
  <si>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</si>
  <si>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</si>
  <si>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</si>
  <si>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</si>
  <si>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Art. 21 Legge n. 69 del 18/06/2009 - TASSI ASSENZE E PRESENZE PERSONALE - GENNAIO 2022</t>
  </si>
  <si>
    <t>Art. 21 Legge n. 69 del 18/06/2009 - TASSI ASSENZE E PRESENZE PERSONALE - FEBBRAIO 2022</t>
  </si>
  <si>
    <t>Art. 21 Legge n. 69 del 18/06/2009 - TASSI ASSENZE E PRESENZE PERSONALE - MARZO 2022</t>
  </si>
  <si>
    <t>Art. 21 Legge n. 69 del 18/06/2009 - TASSI ASSENZE E PRESENZE PERSONALE - APRILE 2022</t>
  </si>
  <si>
    <t>Art. 21 Legge n. 69 del 18/06/2009 - TASSI ASSENZE E PRESENZE PERSONALE - MAGGIO 2022</t>
  </si>
  <si>
    <t>Art. 21 Legge n. 69 del 18/06/2009 - TASSI ASSENZE E PRESENZE PERSONALE - GIUGNO 2022</t>
  </si>
  <si>
    <t>Art. 21 Legge n. 69 del 18/06/2009 - TASSI ASSENZE E PRESENZE PERSONALE - LUGLIO 2022</t>
  </si>
  <si>
    <t>Art. 21 Legge n. 69 del 18/06/2009 - TASSI ASSENZE E PRESENZE PERSONALE - AGOSTO 2022</t>
  </si>
  <si>
    <t>Art. 21 Legge n. 69 del 18/06/2009 - TASSI ASSENZE E PRESENZE PERSONALE - SETTEMBRE 2022</t>
  </si>
  <si>
    <t>Art. 21 Legge n. 69 del 18/06/2009 - TASSI ASSENZE E PRESENZE PERSONALE - OTTOBRE 2022</t>
  </si>
  <si>
    <t>Art. 21 Legge n. 69 del 18/06/2009 - TASSI ASSENZE E PRESENZE PERSONALE - NOVEMBRE 2022</t>
  </si>
  <si>
    <t>Art. 21 Legge n. 69 del 18/06/2009 - TASSI ASSENZE E PRESENZE PERSONALE - 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</si>
</sst>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workbookViewId="0">
      <selection activeCell="E24" sqref="E24"/>
    </sheetView>
  </sheetViews>
  <sheetFormatPr defaultColWidth="9.109375" defaultRowHeight="15.6" x14ac:dyDescent="0.3"/>
  <cols>
    <col min="1" max="1" width="20.6640625" style="2" customWidth="1"/>
    <col min="2" max="2" width="24.5546875" style="2" bestFit="1" customWidth="1"/>
    <col min="3" max="3" width="21" style="2" bestFit="1" customWidth="1"/>
    <col min="4" max="4" width="14.44140625" style="2" bestFit="1" customWidth="1"/>
    <col min="5" max="5" width="15.6640625" style="2" bestFit="1" customWidth="1"/>
    <col min="6" max="16384" width="9.109375" style="2"/>
  </cols>
  <sheetData>
    <row r="1" spans="1:5" s="5" customFormat="1" ht="17.399999999999999" x14ac:dyDescent="0.35">
      <c r="A1" s="5" t="s">
        <v>16</v>
      </c>
    </row>
    <row r="2" spans="1:5" ht="16.2" thickBot="1" x14ac:dyDescent="0.35"/>
    <row r="3" spans="1:5" s="15" customFormat="1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8.600000000000001" thickBot="1" x14ac:dyDescent="0.4">
      <c r="A5" s="6">
        <v>27</v>
      </c>
      <c r="B5" s="7">
        <v>540</v>
      </c>
      <c r="C5" s="7">
        <v>69</v>
      </c>
      <c r="D5" s="8">
        <f>C5*100/B5</f>
        <v>12.777777777777779</v>
      </c>
      <c r="E5" s="9">
        <f>100-D5</f>
        <v>87.222222222222229</v>
      </c>
    </row>
    <row r="8" spans="1:5" s="1" customFormat="1" ht="13.8" x14ac:dyDescent="0.3">
      <c r="A8" s="1" t="s">
        <v>10</v>
      </c>
    </row>
    <row r="9" spans="1:5" s="1" customFormat="1" ht="13.8" x14ac:dyDescent="0.3">
      <c r="A9" s="1" t="s">
        <v>11</v>
      </c>
    </row>
    <row r="10" spans="1:5" s="1" customFormat="1" ht="13.8" x14ac:dyDescent="0.3">
      <c r="A10" s="1" t="s">
        <v>14</v>
      </c>
    </row>
    <row r="11" spans="1:5" s="1" customFormat="1" ht="13.8" x14ac:dyDescent="0.3">
      <c r="A11" s="1" t="s">
        <v>15</v>
      </c>
    </row>
    <row r="12" spans="1:5" s="1" customFormat="1" ht="13.8" x14ac:dyDescent="0.3">
      <c r="A12" s="1" t="s">
        <v>12</v>
      </c>
    </row>
    <row r="13" spans="1:5" s="1" customFormat="1" ht="13.8" x14ac:dyDescent="0.3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F36A-5F76-4548-87EC-925C04458DE6}">
  <dimension ref="A1:E15"/>
  <sheetViews>
    <sheetView workbookViewId="0">
      <selection sqref="A1:XFD3"/>
    </sheetView>
  </sheetViews>
  <sheetFormatPr defaultRowHeight="14.4" x14ac:dyDescent="0.3"/>
  <cols>
    <col min="1" max="1" width="21.109375" customWidth="1"/>
    <col min="2" max="2" width="24.5546875" customWidth="1"/>
    <col min="3" max="3" width="30" customWidth="1"/>
    <col min="4" max="4" width="23.5546875" customWidth="1"/>
    <col min="5" max="5" width="26.44140625" customWidth="1"/>
  </cols>
  <sheetData>
    <row r="1" spans="1:5" ht="17.399999999999999" x14ac:dyDescent="0.35">
      <c r="A1" s="5" t="s">
        <v>25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28</v>
      </c>
      <c r="B5" s="7">
        <f>21*A5</f>
        <v>588</v>
      </c>
      <c r="C5" s="7">
        <v>134</v>
      </c>
      <c r="D5" s="8">
        <f>C5*100/B5</f>
        <v>22.789115646258505</v>
      </c>
      <c r="E5" s="9">
        <f>100-D5</f>
        <v>77.210884353741491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0DEF-33B2-4B9B-8FEE-9903EE07AE4D}">
  <dimension ref="A1:E15"/>
  <sheetViews>
    <sheetView workbookViewId="0">
      <selection sqref="A1:XFD4"/>
    </sheetView>
  </sheetViews>
  <sheetFormatPr defaultRowHeight="14.4" x14ac:dyDescent="0.3"/>
  <cols>
    <col min="1" max="1" width="23.6640625" customWidth="1"/>
    <col min="2" max="2" width="29.88671875" customWidth="1"/>
    <col min="3" max="3" width="34.88671875" customWidth="1"/>
    <col min="4" max="4" width="18.44140625" customWidth="1"/>
    <col min="5" max="5" width="22.44140625" customWidth="1"/>
  </cols>
  <sheetData>
    <row r="1" spans="1:5" ht="17.399999999999999" x14ac:dyDescent="0.35">
      <c r="A1" s="5" t="s">
        <v>26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28</v>
      </c>
      <c r="B5" s="7">
        <f>21*A5</f>
        <v>588</v>
      </c>
      <c r="C5" s="7">
        <v>93</v>
      </c>
      <c r="D5" s="8">
        <f>C5*100/B5</f>
        <v>15.816326530612244</v>
      </c>
      <c r="E5" s="9">
        <f>100-D5</f>
        <v>84.183673469387756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210E-F8A9-47A1-A4D0-404CB2E71C2C}">
  <dimension ref="A1:E15"/>
  <sheetViews>
    <sheetView tabSelected="1" workbookViewId="0">
      <selection activeCell="E14" sqref="E14"/>
    </sheetView>
  </sheetViews>
  <sheetFormatPr defaultRowHeight="14.4" x14ac:dyDescent="0.3"/>
  <cols>
    <col min="1" max="1" width="19.88671875" customWidth="1"/>
    <col min="2" max="2" width="27.109375" customWidth="1"/>
    <col min="3" max="3" width="20.44140625" customWidth="1"/>
    <col min="4" max="4" width="21.109375" customWidth="1"/>
    <col min="5" max="5" width="23" customWidth="1"/>
  </cols>
  <sheetData>
    <row r="1" spans="1:5" ht="17.399999999999999" x14ac:dyDescent="0.35">
      <c r="A1" s="5" t="s">
        <v>27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28</v>
      </c>
      <c r="B5" s="7">
        <f>20*A5</f>
        <v>560</v>
      </c>
      <c r="C5" s="7">
        <v>139</v>
      </c>
      <c r="D5" s="8">
        <f>C5*100/B5</f>
        <v>24.821428571428573</v>
      </c>
      <c r="E5" s="9">
        <f>100-D5</f>
        <v>75.178571428571431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B8B5-7640-4863-8F29-B9D1E96341E9}">
  <sheetPr>
    <pageSetUpPr fitToPage="1"/>
  </sheetPr>
  <dimension ref="A1:E13"/>
  <sheetViews>
    <sheetView workbookViewId="0"/>
  </sheetViews>
  <sheetFormatPr defaultColWidth="9.109375" defaultRowHeight="15.6" x14ac:dyDescent="0.3"/>
  <cols>
    <col min="1" max="1" width="20.6640625" style="2" customWidth="1"/>
    <col min="2" max="2" width="24.5546875" style="2" bestFit="1" customWidth="1"/>
    <col min="3" max="3" width="21" style="2" bestFit="1" customWidth="1"/>
    <col min="4" max="4" width="14.44140625" style="2" bestFit="1" customWidth="1"/>
    <col min="5" max="5" width="15.6640625" style="2" bestFit="1" customWidth="1"/>
    <col min="6" max="16384" width="9.109375" style="2"/>
  </cols>
  <sheetData>
    <row r="1" spans="1:5" s="5" customFormat="1" ht="17.399999999999999" x14ac:dyDescent="0.35">
      <c r="A1" s="5" t="s">
        <v>17</v>
      </c>
    </row>
    <row r="2" spans="1:5" ht="16.2" thickBot="1" x14ac:dyDescent="0.35"/>
    <row r="3" spans="1:5" s="15" customFormat="1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8.600000000000001" thickBot="1" x14ac:dyDescent="0.4">
      <c r="A5" s="6">
        <v>28</v>
      </c>
      <c r="B5" s="7">
        <v>560</v>
      </c>
      <c r="C5" s="7">
        <v>93</v>
      </c>
      <c r="D5" s="8">
        <f>C5*100/B5</f>
        <v>16.607142857142858</v>
      </c>
      <c r="E5" s="9">
        <f>100-D5</f>
        <v>83.392857142857139</v>
      </c>
    </row>
    <row r="8" spans="1:5" s="1" customFormat="1" ht="13.8" x14ac:dyDescent="0.3">
      <c r="A8" s="1" t="s">
        <v>10</v>
      </c>
    </row>
    <row r="9" spans="1:5" s="1" customFormat="1" ht="13.8" x14ac:dyDescent="0.3">
      <c r="A9" s="1" t="s">
        <v>11</v>
      </c>
    </row>
    <row r="10" spans="1:5" s="1" customFormat="1" ht="13.8" x14ac:dyDescent="0.3">
      <c r="A10" s="1" t="s">
        <v>14</v>
      </c>
    </row>
    <row r="11" spans="1:5" s="1" customFormat="1" ht="13.8" x14ac:dyDescent="0.3">
      <c r="A11" s="1" t="s">
        <v>15</v>
      </c>
    </row>
    <row r="12" spans="1:5" s="1" customFormat="1" ht="13.8" x14ac:dyDescent="0.3">
      <c r="A12" s="1" t="s">
        <v>12</v>
      </c>
    </row>
    <row r="13" spans="1:5" s="1" customFormat="1" ht="13.8" x14ac:dyDescent="0.3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20F5-88C7-4D6A-85F5-23560221F4C9}">
  <sheetPr>
    <pageSetUpPr fitToPage="1"/>
  </sheetPr>
  <dimension ref="A1:E13"/>
  <sheetViews>
    <sheetView workbookViewId="0">
      <selection activeCell="A5" sqref="A5"/>
    </sheetView>
  </sheetViews>
  <sheetFormatPr defaultColWidth="9.109375" defaultRowHeight="15.6" x14ac:dyDescent="0.3"/>
  <cols>
    <col min="1" max="1" width="20.6640625" style="2" customWidth="1"/>
    <col min="2" max="2" width="24.5546875" style="2" bestFit="1" customWidth="1"/>
    <col min="3" max="3" width="21" style="2" bestFit="1" customWidth="1"/>
    <col min="4" max="4" width="14.44140625" style="2" bestFit="1" customWidth="1"/>
    <col min="5" max="5" width="15.6640625" style="2" bestFit="1" customWidth="1"/>
    <col min="6" max="16384" width="9.109375" style="2"/>
  </cols>
  <sheetData>
    <row r="1" spans="1:5" s="5" customFormat="1" ht="17.399999999999999" x14ac:dyDescent="0.35">
      <c r="A1" s="5" t="s">
        <v>18</v>
      </c>
    </row>
    <row r="2" spans="1:5" ht="16.2" thickBot="1" x14ac:dyDescent="0.35"/>
    <row r="3" spans="1:5" s="15" customFormat="1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8.600000000000001" thickBot="1" x14ac:dyDescent="0.4">
      <c r="A5" s="6">
        <v>27</v>
      </c>
      <c r="B5" s="7">
        <f>23*A5</f>
        <v>621</v>
      </c>
      <c r="C5" s="7">
        <v>115</v>
      </c>
      <c r="D5" s="8">
        <f>C5*100/B5</f>
        <v>18.518518518518519</v>
      </c>
      <c r="E5" s="9">
        <f>100-D5</f>
        <v>81.481481481481481</v>
      </c>
    </row>
    <row r="8" spans="1:5" s="1" customFormat="1" ht="13.8" x14ac:dyDescent="0.3">
      <c r="A8" s="1" t="s">
        <v>10</v>
      </c>
    </row>
    <row r="9" spans="1:5" s="1" customFormat="1" ht="13.8" x14ac:dyDescent="0.3">
      <c r="A9" s="1" t="s">
        <v>11</v>
      </c>
    </row>
    <row r="10" spans="1:5" s="1" customFormat="1" ht="13.8" x14ac:dyDescent="0.3">
      <c r="A10" s="1" t="s">
        <v>14</v>
      </c>
    </row>
    <row r="11" spans="1:5" s="1" customFormat="1" ht="13.8" x14ac:dyDescent="0.3">
      <c r="A11" s="1" t="s">
        <v>15</v>
      </c>
    </row>
    <row r="12" spans="1:5" s="1" customFormat="1" ht="13.8" x14ac:dyDescent="0.3">
      <c r="A12" s="1" t="s">
        <v>12</v>
      </c>
    </row>
    <row r="13" spans="1:5" s="1" customFormat="1" ht="13.8" x14ac:dyDescent="0.3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6F24-2091-4A7C-9771-F055D48AD222}">
  <sheetPr>
    <pageSetUpPr fitToPage="1"/>
  </sheetPr>
  <dimension ref="A1:E13"/>
  <sheetViews>
    <sheetView workbookViewId="0">
      <selection activeCell="A5" sqref="A5"/>
    </sheetView>
  </sheetViews>
  <sheetFormatPr defaultColWidth="9.109375" defaultRowHeight="15.6" x14ac:dyDescent="0.3"/>
  <cols>
    <col min="1" max="1" width="20.6640625" style="2" customWidth="1"/>
    <col min="2" max="2" width="24.5546875" style="2" bestFit="1" customWidth="1"/>
    <col min="3" max="3" width="21" style="2" bestFit="1" customWidth="1"/>
    <col min="4" max="4" width="14.44140625" style="2" bestFit="1" customWidth="1"/>
    <col min="5" max="5" width="15.6640625" style="2" bestFit="1" customWidth="1"/>
    <col min="6" max="16384" width="9.109375" style="2"/>
  </cols>
  <sheetData>
    <row r="1" spans="1:5" s="5" customFormat="1" ht="17.399999999999999" x14ac:dyDescent="0.35">
      <c r="A1" s="5" t="s">
        <v>19</v>
      </c>
    </row>
    <row r="2" spans="1:5" ht="16.2" thickBot="1" x14ac:dyDescent="0.35"/>
    <row r="3" spans="1:5" s="15" customFormat="1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8.600000000000001" thickBot="1" x14ac:dyDescent="0.4">
      <c r="A5" s="6">
        <v>27</v>
      </c>
      <c r="B5" s="7">
        <f>19*A5</f>
        <v>513</v>
      </c>
      <c r="C5" s="7">
        <v>65</v>
      </c>
      <c r="D5" s="8">
        <f>C5*100/B5</f>
        <v>12.670565302144249</v>
      </c>
      <c r="E5" s="9">
        <f>100-D5</f>
        <v>87.329434697855746</v>
      </c>
    </row>
    <row r="8" spans="1:5" s="1" customFormat="1" ht="13.8" x14ac:dyDescent="0.3">
      <c r="A8" s="1" t="s">
        <v>10</v>
      </c>
    </row>
    <row r="9" spans="1:5" s="1" customFormat="1" ht="13.8" x14ac:dyDescent="0.3">
      <c r="A9" s="1" t="s">
        <v>11</v>
      </c>
    </row>
    <row r="10" spans="1:5" s="1" customFormat="1" ht="13.8" x14ac:dyDescent="0.3">
      <c r="A10" s="1" t="s">
        <v>14</v>
      </c>
    </row>
    <row r="11" spans="1:5" s="1" customFormat="1" ht="13.8" x14ac:dyDescent="0.3">
      <c r="A11" s="1" t="s">
        <v>15</v>
      </c>
    </row>
    <row r="12" spans="1:5" s="1" customFormat="1" ht="13.8" x14ac:dyDescent="0.3">
      <c r="A12" s="1" t="s">
        <v>12</v>
      </c>
    </row>
    <row r="13" spans="1:5" s="1" customFormat="1" ht="13.8" x14ac:dyDescent="0.3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3F5-635E-423A-83D4-FAA979188547}">
  <dimension ref="A1:E15"/>
  <sheetViews>
    <sheetView workbookViewId="0">
      <selection activeCell="I14" sqref="I14"/>
    </sheetView>
  </sheetViews>
  <sheetFormatPr defaultRowHeight="14.4" x14ac:dyDescent="0.3"/>
  <cols>
    <col min="1" max="1" width="21.88671875" customWidth="1"/>
    <col min="2" max="2" width="33.33203125" customWidth="1"/>
    <col min="3" max="3" width="20.33203125" customWidth="1"/>
    <col min="4" max="4" width="27" customWidth="1"/>
    <col min="5" max="5" width="20.44140625" customWidth="1"/>
  </cols>
  <sheetData>
    <row r="1" spans="1:5" ht="17.399999999999999" x14ac:dyDescent="0.35">
      <c r="A1" s="5" t="s">
        <v>20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27</v>
      </c>
      <c r="B5" s="7">
        <f>A5*22</f>
        <v>594</v>
      </c>
      <c r="C5" s="7">
        <v>139</v>
      </c>
      <c r="D5" s="8">
        <f>C5*100/B5</f>
        <v>23.400673400673401</v>
      </c>
      <c r="E5" s="9">
        <f>100-D5</f>
        <v>76.599326599326602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6285-B418-4CF5-9CC7-7007247D4226}">
  <dimension ref="A1:E15"/>
  <sheetViews>
    <sheetView workbookViewId="0">
      <selection activeCell="C6" sqref="C6"/>
    </sheetView>
  </sheetViews>
  <sheetFormatPr defaultRowHeight="14.4" x14ac:dyDescent="0.3"/>
  <cols>
    <col min="1" max="1" width="24" customWidth="1"/>
    <col min="2" max="2" width="26" customWidth="1"/>
    <col min="3" max="3" width="20.6640625" customWidth="1"/>
    <col min="4" max="4" width="21.44140625" customWidth="1"/>
    <col min="5" max="5" width="19.109375" customWidth="1"/>
  </cols>
  <sheetData>
    <row r="1" spans="1:5" ht="17.399999999999999" x14ac:dyDescent="0.35">
      <c r="A1" s="5" t="s">
        <v>21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27</v>
      </c>
      <c r="B5" s="7">
        <f>21*A5</f>
        <v>567</v>
      </c>
      <c r="C5" s="7">
        <v>199</v>
      </c>
      <c r="D5" s="8">
        <f>C5*100/B5</f>
        <v>35.09700176366843</v>
      </c>
      <c r="E5" s="9">
        <f>100-D5</f>
        <v>64.90299823633157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76AA-335A-4A0A-B460-BA8659BB4791}">
  <dimension ref="A1:E15"/>
  <sheetViews>
    <sheetView workbookViewId="0">
      <selection sqref="A1:XFD2"/>
    </sheetView>
  </sheetViews>
  <sheetFormatPr defaultRowHeight="14.4" x14ac:dyDescent="0.3"/>
  <cols>
    <col min="1" max="1" width="22.109375" customWidth="1"/>
    <col min="2" max="2" width="24.33203125" customWidth="1"/>
    <col min="3" max="3" width="25.88671875" customWidth="1"/>
    <col min="4" max="4" width="21.5546875" customWidth="1"/>
    <col min="5" max="5" width="26.5546875" customWidth="1"/>
  </cols>
  <sheetData>
    <row r="1" spans="1:5" ht="17.399999999999999" x14ac:dyDescent="0.35">
      <c r="A1" s="5" t="s">
        <v>22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27</v>
      </c>
      <c r="B5" s="7">
        <f>A5*21</f>
        <v>567</v>
      </c>
      <c r="C5" s="7">
        <v>157</v>
      </c>
      <c r="D5" s="8">
        <f>C5*100/B5</f>
        <v>27.689594356261022</v>
      </c>
      <c r="E5" s="9">
        <f>100-D5</f>
        <v>72.310405643738974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428B-969C-4626-99B6-FEFAB580938F}">
  <dimension ref="A1:E15"/>
  <sheetViews>
    <sheetView workbookViewId="0">
      <selection sqref="A1:XFD4"/>
    </sheetView>
  </sheetViews>
  <sheetFormatPr defaultRowHeight="14.4" x14ac:dyDescent="0.3"/>
  <cols>
    <col min="1" max="1" width="21" customWidth="1"/>
    <col min="2" max="2" width="24.44140625" customWidth="1"/>
    <col min="3" max="3" width="26.109375" customWidth="1"/>
    <col min="4" max="4" width="19.88671875" customWidth="1"/>
    <col min="5" max="5" width="28" customWidth="1"/>
  </cols>
  <sheetData>
    <row r="1" spans="1:5" ht="17.399999999999999" x14ac:dyDescent="0.35">
      <c r="A1" s="5" t="s">
        <v>23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27</v>
      </c>
      <c r="B5" s="7">
        <f>22*A5</f>
        <v>594</v>
      </c>
      <c r="C5" s="7">
        <v>297</v>
      </c>
      <c r="D5" s="8">
        <f>C5*100/B5</f>
        <v>50</v>
      </c>
      <c r="E5" s="9">
        <f>100-D5</f>
        <v>50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517A-C4A0-49E7-A1F7-E4BDB3E7C459}">
  <dimension ref="A1:E15"/>
  <sheetViews>
    <sheetView workbookViewId="0">
      <selection sqref="A1:XFD2"/>
    </sheetView>
  </sheetViews>
  <sheetFormatPr defaultRowHeight="14.4" x14ac:dyDescent="0.3"/>
  <cols>
    <col min="1" max="1" width="22" customWidth="1"/>
    <col min="2" max="2" width="24.88671875" customWidth="1"/>
    <col min="3" max="3" width="23.33203125" customWidth="1"/>
    <col min="4" max="5" width="14.88671875" customWidth="1"/>
  </cols>
  <sheetData>
    <row r="1" spans="1:5" ht="17.399999999999999" x14ac:dyDescent="0.35">
      <c r="A1" s="5" t="s">
        <v>24</v>
      </c>
      <c r="B1" s="5"/>
      <c r="C1" s="5"/>
      <c r="D1" s="5"/>
      <c r="E1" s="5"/>
    </row>
    <row r="2" spans="1:5" ht="16.2" thickBot="1" x14ac:dyDescent="0.35">
      <c r="A2" s="2"/>
      <c r="B2" s="2"/>
      <c r="C2" s="2"/>
      <c r="D2" s="2"/>
      <c r="E2" s="2"/>
    </row>
    <row r="3" spans="1:5" ht="18" x14ac:dyDescent="0.3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6" x14ac:dyDescent="0.3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8.600000000000001" thickBot="1" x14ac:dyDescent="0.4">
      <c r="A5" s="6">
        <v>27</v>
      </c>
      <c r="B5" s="7">
        <f>22*A5</f>
        <v>594</v>
      </c>
      <c r="C5" s="7">
        <v>159</v>
      </c>
      <c r="D5" s="8">
        <f>C5*100/B5</f>
        <v>26.767676767676768</v>
      </c>
      <c r="E5" s="9">
        <f>100-D5</f>
        <v>73.232323232323239</v>
      </c>
    </row>
    <row r="6" spans="1:5" ht="15.6" x14ac:dyDescent="0.3">
      <c r="A6" s="2"/>
      <c r="B6" s="2"/>
      <c r="C6" s="2"/>
      <c r="D6" s="2"/>
      <c r="E6" s="2"/>
    </row>
    <row r="7" spans="1:5" ht="15.6" x14ac:dyDescent="0.3">
      <c r="A7" s="2"/>
      <c r="B7" s="2"/>
      <c r="C7" s="2"/>
      <c r="D7" s="2"/>
      <c r="E7" s="2"/>
    </row>
    <row r="8" spans="1:5" x14ac:dyDescent="0.3">
      <c r="A8" s="1" t="s">
        <v>10</v>
      </c>
      <c r="B8" s="1"/>
      <c r="C8" s="1"/>
      <c r="D8" s="1"/>
      <c r="E8" s="1"/>
    </row>
    <row r="9" spans="1:5" x14ac:dyDescent="0.3">
      <c r="A9" s="1" t="s">
        <v>11</v>
      </c>
      <c r="B9" s="1"/>
      <c r="C9" s="1"/>
      <c r="D9" s="1"/>
      <c r="E9" s="1"/>
    </row>
    <row r="10" spans="1:5" x14ac:dyDescent="0.3">
      <c r="A10" s="1" t="s">
        <v>14</v>
      </c>
      <c r="B10" s="1"/>
      <c r="C10" s="1"/>
      <c r="D10" s="1"/>
      <c r="E10" s="1"/>
    </row>
    <row r="11" spans="1:5" x14ac:dyDescent="0.3">
      <c r="A11" s="1" t="s">
        <v>15</v>
      </c>
      <c r="B11" s="1"/>
      <c r="C11" s="1"/>
      <c r="D11" s="1"/>
      <c r="E11" s="1"/>
    </row>
    <row r="12" spans="1:5" x14ac:dyDescent="0.3">
      <c r="A12" s="1" t="s">
        <v>12</v>
      </c>
      <c r="B12" s="1"/>
      <c r="C12" s="1"/>
      <c r="D12" s="1"/>
      <c r="E12" s="1"/>
    </row>
    <row r="13" spans="1:5" x14ac:dyDescent="0.3">
      <c r="A13" s="1" t="s">
        <v>13</v>
      </c>
      <c r="B13" s="1"/>
      <c r="C13" s="1"/>
      <c r="D13" s="1"/>
      <c r="E13" s="1"/>
    </row>
    <row r="14" spans="1:5" ht="15.6" x14ac:dyDescent="0.3">
      <c r="A14" s="2"/>
      <c r="B14" s="2"/>
      <c r="C14" s="2"/>
      <c r="D14" s="2"/>
      <c r="E14" s="2"/>
    </row>
    <row r="15" spans="1:5" ht="15.6" x14ac:dyDescent="0.3">
      <c r="A15" s="2"/>
      <c r="B15" s="2"/>
      <c r="C15" s="2"/>
      <c r="D15" s="2"/>
      <c r="E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2022</vt:lpstr>
      <vt:lpstr>febbraio 2022</vt:lpstr>
      <vt:lpstr>marzo 2022</vt:lpstr>
      <vt:lpstr>aprile 2022</vt:lpstr>
      <vt:lpstr>maggio 2022</vt:lpstr>
      <vt:lpstr>giugno 2022</vt:lpstr>
      <vt:lpstr>luglio 2022</vt:lpstr>
      <vt:lpstr>agosto 2022</vt:lpstr>
      <vt:lpstr>settembre 2022</vt:lpstr>
      <vt:lpstr>ottobre 2022</vt:lpstr>
      <vt:lpstr>novembre 2022</vt:lpstr>
      <vt:lpstr>dicembre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Veronica Bugada</cp:lastModifiedBy>
  <cp:lastPrinted>2017-03-15T10:42:51Z</cp:lastPrinted>
  <dcterms:created xsi:type="dcterms:W3CDTF">2015-12-01T13:55:09Z</dcterms:created>
  <dcterms:modified xsi:type="dcterms:W3CDTF">2023-01-11T16:27:36Z</dcterms:modified>
</cp:coreProperties>
</file>