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Questa_cartella_di_lavoro"/>
  <mc:AlternateContent xmlns:mc="http://schemas.openxmlformats.org/markup-compatibility/2006">
    <mc:Choice Requires="x15">
      <x15ac:absPath xmlns:x15ac="http://schemas.microsoft.com/office/spreadsheetml/2010/11/ac" url="https://aziendaisolait.sharepoint.com/sites/Area-Fragilita/Documenti condivisi/02. AREA DISABILITA'/ARCIPELAGO/CO Progettazione Arcipelago 2027-2029/VERONICA/"/>
    </mc:Choice>
  </mc:AlternateContent>
  <xr:revisionPtr revIDLastSave="100" documentId="13_ncr:1_{85E870E1-63C6-47B4-9EEA-44A6ADA56B91}" xr6:coauthVersionLast="47" xr6:coauthVersionMax="47" xr10:uidLastSave="{466D391B-0256-4CAB-A335-4142B95B98B1}"/>
  <bookViews>
    <workbookView xWindow="-120" yWindow="-120" windowWidth="29040" windowHeight="15720" tabRatio="783" xr2:uid="{4C89E1FE-6D00-4D63-A64B-C1CC74B2A75E}"/>
  </bookViews>
  <sheets>
    <sheet name="COSTI" sheetId="66" r:id="rId1"/>
  </sheets>
  <definedNames>
    <definedName name="__xlfn_SUMIFS">NA()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66" l="1"/>
  <c r="I6" i="66" s="1"/>
  <c r="I7" i="66" s="1"/>
  <c r="I8" i="66" s="1"/>
  <c r="I9" i="66" s="1"/>
</calcChain>
</file>

<file path=xl/sharedStrings.xml><?xml version="1.0" encoding="utf-8"?>
<sst xmlns="http://schemas.openxmlformats.org/spreadsheetml/2006/main" count="18" uniqueCount="18">
  <si>
    <t>LIVELLO</t>
  </si>
  <si>
    <t>COSTO ORARIO</t>
  </si>
  <si>
    <t>UNITA' SETTINANALE</t>
  </si>
  <si>
    <t>SETTIMANE ANNO</t>
  </si>
  <si>
    <t>TOTALE OMINICOMPRENSIVO</t>
  </si>
  <si>
    <t>IVA</t>
  </si>
  <si>
    <t>TOTALE IMPONIBILE</t>
  </si>
  <si>
    <t>NOTE</t>
  </si>
  <si>
    <t xml:space="preserve">1 Personale  </t>
  </si>
  <si>
    <t>1.2 Operatori servizi alla persona</t>
  </si>
  <si>
    <t> </t>
  </si>
  <si>
    <t>1.2.1 EDUCATORE PROFESSIONALE</t>
  </si>
  <si>
    <t>D2</t>
  </si>
  <si>
    <t xml:space="preserve">Iva al 5% - SPLIT PAYMENT </t>
  </si>
  <si>
    <t>TOTALE ANNUO LORDO</t>
  </si>
  <si>
    <t>TOTALE TRIENNIO LORDO</t>
  </si>
  <si>
    <t>* 28,00 si intendono comprensivi di costi indiretti quali servizio di pulizie ordinarie e acquisto materiali</t>
  </si>
  <si>
    <t>Piano Economico Finanziario servizio Arcipelago - Via Volta 321 Calusco d'Adda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</si>
</sst>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_-&quot;€&quot;\ * #,##0.00_-;\-&quot;€&quot;\ * #,##0.00_-;_-&quot;€&quot;\ * &quot;-&quot;??_-;_-@_-"/>
    <numFmt numFmtId="165" formatCode="_-* #,##0.00_-;\-* #,##0.00_-;_-* \-??_-;_-@_-"/>
    <numFmt numFmtId="166" formatCode="_-* #,##0.00\ [$€-410]_-;\-* #,##0.00\ [$€-410]_-;_-* &quot;-&quot;??\ [$€-410]_-;_-@_-"/>
  </numFmts>
  <fonts count="11" x14ac:knownFonts="1">
    <font>
      <sz val="10"/>
      <name val="Arial"/>
      <family val="2"/>
    </font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</font>
    <font>
      <b/>
      <sz val="11"/>
      <color rgb="FF242424"/>
      <name val="Aptos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7">
    <xf numFmtId="0" fontId="0" fillId="0" borderId="0"/>
    <xf numFmtId="0" fontId="2" fillId="0" borderId="0"/>
    <xf numFmtId="165" fontId="2" fillId="0" borderId="0" applyFill="0" applyBorder="0" applyAlignment="0" applyProtection="0"/>
    <xf numFmtId="0" fontId="2" fillId="0" borderId="0"/>
    <xf numFmtId="0" fontId="3" fillId="0" borderId="0"/>
    <xf numFmtId="0" fontId="3" fillId="0" borderId="0"/>
    <xf numFmtId="164" fontId="1" fillId="0" borderId="0" applyFill="0" applyBorder="0" applyAlignment="0" applyProtection="0"/>
  </cellStyleXfs>
  <cellXfs count="56">
    <xf numFmtId="0" fontId="0" fillId="0" borderId="0" xfId="0"/>
    <xf numFmtId="0" fontId="4" fillId="3" borderId="2" xfId="0" applyFont="1" applyFill="1" applyBorder="1" applyAlignment="1">
      <alignment vertical="center" wrapText="1"/>
    </xf>
    <xf numFmtId="3" fontId="0" fillId="3" borderId="3" xfId="0" applyNumberFormat="1" applyFill="1" applyBorder="1" applyAlignment="1">
      <alignment horizontal="center" vertical="center"/>
    </xf>
    <xf numFmtId="165" fontId="2" fillId="3" borderId="3" xfId="2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165" fontId="5" fillId="0" borderId="4" xfId="2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164" fontId="1" fillId="3" borderId="3" xfId="6" applyFill="1" applyBorder="1" applyAlignment="1">
      <alignment horizontal="center" vertical="center"/>
    </xf>
    <xf numFmtId="166" fontId="1" fillId="3" borderId="3" xfId="6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4" fillId="0" borderId="0" xfId="0" applyFont="1"/>
    <xf numFmtId="165" fontId="4" fillId="2" borderId="5" xfId="2" applyFont="1" applyFill="1" applyBorder="1" applyAlignment="1">
      <alignment horizontal="center" vertical="center"/>
    </xf>
    <xf numFmtId="44" fontId="0" fillId="0" borderId="0" xfId="0" applyNumberFormat="1"/>
    <xf numFmtId="166" fontId="0" fillId="0" borderId="0" xfId="0" applyNumberFormat="1"/>
    <xf numFmtId="166" fontId="1" fillId="2" borderId="12" xfId="6" applyNumberFormat="1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165" fontId="2" fillId="3" borderId="15" xfId="2" applyFill="1" applyBorder="1" applyAlignment="1">
      <alignment horizontal="center" vertical="center"/>
    </xf>
    <xf numFmtId="164" fontId="1" fillId="0" borderId="16" xfId="6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164" fontId="1" fillId="0" borderId="8" xfId="6" applyBorder="1" applyAlignment="1">
      <alignment horizontal="center" vertical="center"/>
    </xf>
    <xf numFmtId="164" fontId="1" fillId="3" borderId="16" xfId="6" applyFill="1" applyBorder="1" applyAlignment="1">
      <alignment horizontal="center" vertical="center"/>
    </xf>
    <xf numFmtId="166" fontId="4" fillId="3" borderId="13" xfId="2" applyNumberFormat="1" applyFont="1" applyFill="1" applyBorder="1" applyAlignment="1">
      <alignment horizontal="center" vertical="center"/>
    </xf>
    <xf numFmtId="165" fontId="4" fillId="2" borderId="1" xfId="2" applyFont="1" applyFill="1" applyBorder="1" applyAlignment="1">
      <alignment horizontal="center" vertical="center"/>
    </xf>
    <xf numFmtId="164" fontId="1" fillId="2" borderId="1" xfId="6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4" xfId="0" applyFill="1" applyBorder="1"/>
    <xf numFmtId="165" fontId="6" fillId="2" borderId="7" xfId="2" applyFont="1" applyFill="1" applyBorder="1" applyAlignment="1">
      <alignment vertical="center"/>
    </xf>
    <xf numFmtId="0" fontId="4" fillId="3" borderId="10" xfId="0" applyFont="1" applyFill="1" applyBorder="1" applyAlignment="1">
      <alignment vertical="center" wrapText="1"/>
    </xf>
    <xf numFmtId="3" fontId="0" fillId="3" borderId="18" xfId="0" applyNumberFormat="1" applyFill="1" applyBorder="1" applyAlignment="1">
      <alignment horizontal="center" vertical="center"/>
    </xf>
    <xf numFmtId="166" fontId="1" fillId="3" borderId="18" xfId="6" applyNumberFormat="1" applyFill="1" applyBorder="1" applyAlignment="1">
      <alignment horizontal="center" vertical="center"/>
    </xf>
    <xf numFmtId="165" fontId="2" fillId="3" borderId="18" xfId="2" applyFill="1" applyBorder="1" applyAlignment="1">
      <alignment horizontal="center" vertical="center"/>
    </xf>
    <xf numFmtId="166" fontId="4" fillId="3" borderId="18" xfId="2" applyNumberFormat="1" applyFont="1" applyFill="1" applyBorder="1" applyAlignment="1">
      <alignment horizontal="center" vertical="center"/>
    </xf>
    <xf numFmtId="166" fontId="4" fillId="3" borderId="10" xfId="2" applyNumberFormat="1" applyFont="1" applyFill="1" applyBorder="1" applyAlignment="1">
      <alignment horizontal="center" vertical="center"/>
    </xf>
    <xf numFmtId="9" fontId="1" fillId="0" borderId="11" xfId="6" applyNumberFormat="1" applyBorder="1" applyAlignment="1">
      <alignment horizontal="center" vertical="center"/>
    </xf>
    <xf numFmtId="3" fontId="0" fillId="2" borderId="18" xfId="0" applyNumberFormat="1" applyFill="1" applyBorder="1" applyAlignment="1">
      <alignment horizontal="left" vertical="center"/>
    </xf>
    <xf numFmtId="166" fontId="1" fillId="2" borderId="18" xfId="6" applyNumberFormat="1" applyFill="1" applyBorder="1" applyAlignment="1">
      <alignment horizontal="center" vertical="center"/>
    </xf>
    <xf numFmtId="165" fontId="2" fillId="2" borderId="18" xfId="2" applyFill="1" applyBorder="1" applyAlignment="1">
      <alignment horizontal="center" vertical="center"/>
    </xf>
    <xf numFmtId="166" fontId="4" fillId="2" borderId="18" xfId="2" applyNumberFormat="1" applyFont="1" applyFill="1" applyBorder="1" applyAlignment="1">
      <alignment horizontal="center" vertical="center"/>
    </xf>
    <xf numFmtId="3" fontId="0" fillId="2" borderId="10" xfId="0" applyNumberFormat="1" applyFill="1" applyBorder="1" applyAlignment="1">
      <alignment horizontal="left" vertical="center"/>
    </xf>
    <xf numFmtId="9" fontId="1" fillId="2" borderId="9" xfId="6" applyNumberFormat="1" applyFill="1" applyBorder="1" applyAlignment="1">
      <alignment horizontal="center" vertical="center"/>
    </xf>
    <xf numFmtId="0" fontId="4" fillId="3" borderId="13" xfId="0" applyFont="1" applyFill="1" applyBorder="1" applyAlignment="1">
      <alignment vertical="center" wrapText="1"/>
    </xf>
    <xf numFmtId="3" fontId="0" fillId="3" borderId="19" xfId="0" applyNumberFormat="1" applyFill="1" applyBorder="1" applyAlignment="1">
      <alignment horizontal="left" vertical="center"/>
    </xf>
    <xf numFmtId="166" fontId="1" fillId="3" borderId="19" xfId="6" applyNumberFormat="1" applyFill="1" applyBorder="1" applyAlignment="1">
      <alignment horizontal="center" vertical="center"/>
    </xf>
    <xf numFmtId="165" fontId="2" fillId="3" borderId="19" xfId="2" applyFill="1" applyBorder="1" applyAlignment="1">
      <alignment horizontal="center" vertical="center"/>
    </xf>
    <xf numFmtId="166" fontId="4" fillId="3" borderId="19" xfId="2" applyNumberFormat="1" applyFont="1" applyFill="1" applyBorder="1" applyAlignment="1">
      <alignment horizontal="center" vertical="center"/>
    </xf>
    <xf numFmtId="166" fontId="4" fillId="3" borderId="20" xfId="2" applyNumberFormat="1" applyFont="1" applyFill="1" applyBorder="1" applyAlignment="1">
      <alignment horizontal="center" vertical="center"/>
    </xf>
    <xf numFmtId="164" fontId="9" fillId="3" borderId="9" xfId="6" applyFont="1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4" fillId="0" borderId="2" xfId="0" applyFont="1" applyBorder="1"/>
    <xf numFmtId="0" fontId="4" fillId="0" borderId="3" xfId="0" applyFont="1" applyBorder="1"/>
    <xf numFmtId="0" fontId="10" fillId="0" borderId="3" xfId="0" quotePrefix="1" applyFont="1" applyBorder="1"/>
    <xf numFmtId="0" fontId="4" fillId="0" borderId="1" xfId="0" applyFont="1" applyBorder="1" applyAlignment="1">
      <alignment horizontal="center" vertical="center"/>
    </xf>
  </cellXfs>
  <cellStyles count="7">
    <cellStyle name="Excel Built-in Normal" xfId="1" xr:uid="{27DEB230-4C29-4B5B-BC9F-3888C2AEA01C}"/>
    <cellStyle name="Migliaia" xfId="2" builtinId="3"/>
    <cellStyle name="Normale" xfId="0" builtinId="0"/>
    <cellStyle name="Normale 2" xfId="3" xr:uid="{273F9B4A-FA9E-4FF6-95BD-FD715430392D}"/>
    <cellStyle name="Normale 3" xfId="4" xr:uid="{BDA1931F-0525-4172-A6DA-1501694E5AEE}"/>
    <cellStyle name="Normale 4" xfId="5" xr:uid="{8F4DD477-E0AD-4507-AB90-88650F9A0F5A}"/>
    <cellStyle name="Valuta" xfId="6" builtin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C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84D1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6666FF"/>
      <rgbColor rgb="0033CCCC"/>
      <rgbColor rgb="00AECF00"/>
      <rgbColor rgb="00FFCC00"/>
      <rgbColor rgb="00FF9900"/>
      <rgbColor rgb="00FF6600"/>
      <rgbColor rgb="003465A4"/>
      <rgbColor rgb="00969696"/>
      <rgbColor rgb="00003366"/>
      <rgbColor rgb="00339966"/>
      <rgbColor rgb="00003300"/>
      <rgbColor rgb="00444444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C9C5B-7A1A-4DE9-90C5-404F69794F51}">
  <sheetPr>
    <pageSetUpPr fitToPage="1"/>
  </sheetPr>
  <dimension ref="B1:L27"/>
  <sheetViews>
    <sheetView tabSelected="1" workbookViewId="0">
      <selection activeCell="C16" sqref="C16"/>
    </sheetView>
  </sheetViews>
  <sheetFormatPr defaultRowHeight="12.75" customHeight="1" x14ac:dyDescent="0.2"/>
  <cols>
    <col min="1" max="1" width="3.5703125" customWidth="1"/>
    <col min="2" max="2" width="38.42578125" customWidth="1"/>
    <col min="3" max="3" width="12.28515625" customWidth="1"/>
    <col min="4" max="4" width="12.85546875" style="10" customWidth="1"/>
    <col min="5" max="5" width="16" style="10" customWidth="1"/>
    <col min="6" max="6" width="12" style="10" customWidth="1"/>
    <col min="7" max="7" width="18.5703125" customWidth="1"/>
    <col min="8" max="8" width="11.140625" customWidth="1"/>
    <col min="9" max="9" width="14.7109375" customWidth="1"/>
    <col min="10" max="10" width="34.5703125" customWidth="1"/>
    <col min="12" max="12" width="12.85546875" customWidth="1"/>
  </cols>
  <sheetData>
    <row r="1" spans="2:12" ht="24.6" customHeight="1" thickBot="1" x14ac:dyDescent="0.3">
      <c r="B1" s="52" t="s">
        <v>17</v>
      </c>
      <c r="C1" s="53"/>
      <c r="D1" s="54"/>
      <c r="E1" s="55"/>
    </row>
    <row r="2" spans="2:12" ht="24.6" customHeight="1" thickBot="1" x14ac:dyDescent="0.25"/>
    <row r="3" spans="2:12" ht="39" customHeight="1" x14ac:dyDescent="0.2">
      <c r="B3" s="6"/>
      <c r="C3" s="4" t="s">
        <v>0</v>
      </c>
      <c r="D3" s="11" t="s">
        <v>1</v>
      </c>
      <c r="E3" s="5" t="s">
        <v>2</v>
      </c>
      <c r="F3" s="5" t="s">
        <v>3</v>
      </c>
      <c r="G3" s="22" t="s">
        <v>4</v>
      </c>
      <c r="H3" s="19" t="s">
        <v>5</v>
      </c>
      <c r="I3" s="19" t="s">
        <v>6</v>
      </c>
      <c r="J3" s="7" t="s">
        <v>7</v>
      </c>
    </row>
    <row r="4" spans="2:12" ht="24.6" customHeight="1" x14ac:dyDescent="0.2">
      <c r="B4" s="1" t="s">
        <v>8</v>
      </c>
      <c r="C4" s="2"/>
      <c r="D4" s="2"/>
      <c r="E4" s="3"/>
      <c r="F4" s="3"/>
      <c r="G4" s="3"/>
      <c r="H4" s="20"/>
      <c r="I4" s="20"/>
      <c r="J4" s="26"/>
    </row>
    <row r="5" spans="2:12" ht="25.15" customHeight="1" x14ac:dyDescent="0.2">
      <c r="B5" s="1" t="s">
        <v>9</v>
      </c>
      <c r="C5" s="2"/>
      <c r="D5" s="9"/>
      <c r="E5" s="17" t="s">
        <v>10</v>
      </c>
      <c r="F5" s="17"/>
      <c r="G5" s="8"/>
      <c r="H5" s="24"/>
      <c r="I5" s="24"/>
      <c r="J5" s="27"/>
      <c r="L5" s="12"/>
    </row>
    <row r="6" spans="2:12" ht="25.15" customHeight="1" x14ac:dyDescent="0.2">
      <c r="B6" s="30" t="s">
        <v>11</v>
      </c>
      <c r="C6" s="13" t="s">
        <v>12</v>
      </c>
      <c r="D6" s="16">
        <v>28</v>
      </c>
      <c r="E6" s="51">
        <v>34</v>
      </c>
      <c r="F6" s="51">
        <v>47</v>
      </c>
      <c r="G6" s="23">
        <f>E6*D6*F6</f>
        <v>44744</v>
      </c>
      <c r="H6" s="37">
        <v>0</v>
      </c>
      <c r="I6" s="21">
        <f>G6-(H6*G6)</f>
        <v>44744</v>
      </c>
      <c r="J6" s="28"/>
    </row>
    <row r="7" spans="2:12" ht="23.25" customHeight="1" x14ac:dyDescent="0.2">
      <c r="B7" s="42" t="s">
        <v>13</v>
      </c>
      <c r="C7" s="38"/>
      <c r="D7" s="39"/>
      <c r="E7" s="40"/>
      <c r="F7" s="40"/>
      <c r="G7" s="41"/>
      <c r="H7" s="43">
        <v>0.05</v>
      </c>
      <c r="I7" s="21">
        <f>+I6*H7</f>
        <v>2237.2000000000003</v>
      </c>
      <c r="J7" s="29"/>
    </row>
    <row r="8" spans="2:12" ht="23.25" customHeight="1" x14ac:dyDescent="0.2">
      <c r="B8" s="44" t="s">
        <v>14</v>
      </c>
      <c r="C8" s="45"/>
      <c r="D8" s="46"/>
      <c r="E8" s="47"/>
      <c r="F8" s="47"/>
      <c r="G8" s="48"/>
      <c r="H8" s="25"/>
      <c r="I8" s="50">
        <f>+I7+I6</f>
        <v>46981.2</v>
      </c>
      <c r="J8" s="29"/>
    </row>
    <row r="9" spans="2:12" ht="21.75" customHeight="1" x14ac:dyDescent="0.2">
      <c r="B9" s="31" t="s">
        <v>15</v>
      </c>
      <c r="C9" s="32"/>
      <c r="D9" s="33"/>
      <c r="E9" s="34"/>
      <c r="F9" s="34"/>
      <c r="G9" s="35"/>
      <c r="H9" s="36"/>
      <c r="I9" s="49">
        <f>+I8*3</f>
        <v>140943.59999999998</v>
      </c>
      <c r="J9" s="29"/>
    </row>
    <row r="10" spans="2:12" x14ac:dyDescent="0.2">
      <c r="C10" s="15"/>
      <c r="E10" s="18"/>
      <c r="F10" s="18"/>
    </row>
    <row r="11" spans="2:12" x14ac:dyDescent="0.2">
      <c r="B11" s="12" t="s">
        <v>16</v>
      </c>
      <c r="C11" s="15"/>
    </row>
    <row r="12" spans="2:12" x14ac:dyDescent="0.2"/>
    <row r="13" spans="2:12" x14ac:dyDescent="0.2">
      <c r="I13" s="14"/>
    </row>
    <row r="14" spans="2:12" x14ac:dyDescent="0.2"/>
    <row r="15" spans="2:12" x14ac:dyDescent="0.2"/>
    <row r="16" spans="2:12" x14ac:dyDescent="0.2"/>
    <row r="17" x14ac:dyDescent="0.2"/>
    <row r="18" x14ac:dyDescent="0.2"/>
    <row r="19" x14ac:dyDescent="0.2"/>
    <row r="20" x14ac:dyDescent="0.2"/>
    <row r="21" x14ac:dyDescent="0.2"/>
    <row r="22" x14ac:dyDescent="0.2"/>
    <row r="23" x14ac:dyDescent="0.2"/>
    <row r="24" x14ac:dyDescent="0.2"/>
    <row r="25" x14ac:dyDescent="0.2"/>
    <row r="26" x14ac:dyDescent="0.2"/>
    <row r="27" x14ac:dyDescent="0.2"/>
  </sheetData>
  <phoneticPr fontId="7" type="noConversion"/>
  <pageMargins left="0.7" right="0.7" top="0.75" bottom="0.75" header="0.3" footer="0.3"/>
  <pageSetup paperSize="8" scale="97" fitToHeight="0" orientation="landscape" blackAndWhite="1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6D94F80C47E1543B8412FFF91BC1E8A" ma:contentTypeVersion="15" ma:contentTypeDescription="Creare un nuovo documento." ma:contentTypeScope="" ma:versionID="8c0ee0273e46590c92df608c5863a3bb">
  <xsd:schema xmlns:xsd="http://www.w3.org/2001/XMLSchema" xmlns:xs="http://www.w3.org/2001/XMLSchema" xmlns:p="http://schemas.microsoft.com/office/2006/metadata/properties" xmlns:ns2="888ab4d8-966a-4807-b15d-5c22e9fe221c" xmlns:ns3="e39441e1-ddcb-4b96-b469-2fae8721e2f8" targetNamespace="http://schemas.microsoft.com/office/2006/metadata/properties" ma:root="true" ma:fieldsID="018548650af5c26c4b3f0417a7c06f4c" ns2:_="" ns3:_="">
    <xsd:import namespace="888ab4d8-966a-4807-b15d-5c22e9fe221c"/>
    <xsd:import namespace="e39441e1-ddcb-4b96-b469-2fae8721e2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8ab4d8-966a-4807-b15d-5c22e9fe22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9195a131-dc82-4707-873f-edeb0a16fea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9441e1-ddcb-4b96-b469-2fae8721e2f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8ba97ee-bf05-4720-b933-9d905d251cbe}" ma:internalName="TaxCatchAll" ma:showField="CatchAllData" ma:web="e39441e1-ddcb-4b96-b469-2fae8721e2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39441e1-ddcb-4b96-b469-2fae8721e2f8" xsi:nil="true"/>
    <lcf76f155ced4ddcb4097134ff3c332f xmlns="888ab4d8-966a-4807-b15d-5c22e9fe221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302E190-EBC2-4371-8538-0298262010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8ab4d8-966a-4807-b15d-5c22e9fe221c"/>
    <ds:schemaRef ds:uri="e39441e1-ddcb-4b96-b469-2fae8721e2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712D435-8562-4B67-9E0F-E51510CFFF06}">
  <ds:schemaRefs>
    <ds:schemaRef ds:uri="http://schemas.microsoft.com/office/2006/metadata/properties"/>
    <ds:schemaRef ds:uri="http://schemas.microsoft.com/office/infopath/2007/PartnerControls"/>
    <ds:schemaRef ds:uri="e39441e1-ddcb-4b96-b469-2fae8721e2f8"/>
    <ds:schemaRef ds:uri="888ab4d8-966a-4807-b15d-5c22e9fe221c"/>
  </ds:schemaRefs>
</ds:datastoreItem>
</file>

<file path=customXml/itemProps3.xml><?xml version="1.0" encoding="utf-8"?>
<ds:datastoreItem xmlns:ds="http://schemas.openxmlformats.org/officeDocument/2006/customXml" ds:itemID="{0A25953F-AD5D-432F-9F6A-55B187E4F28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COSTI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Filippo Ferrari</dc:creator>
  <cp:keywords/>
  <dc:description/>
  <cp:lastModifiedBy>Filippo Ferrari - Azienda Isola</cp:lastModifiedBy>
  <cp:revision/>
  <dcterms:created xsi:type="dcterms:W3CDTF">2015-08-11T12:33:02Z</dcterms:created>
  <dcterms:modified xsi:type="dcterms:W3CDTF">2026-10-12T11:47:47Z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0x01010026D94F80C47E1543B8412FFF91BC1E8A</vt:lpwstr>
  </property>
  <property fmtid="{D5CDD505-2E9C-101B-9397-08002B2CF9AE}" pid="3" name="MediaServiceImageTags">
    <vt:lpwstr/>
  </property>
</Properties>
</file>